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<sst xmlns="http://schemas.openxmlformats.org/spreadsheetml/2006/main" count="31" uniqueCount="31">
  <si>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</si>
  <si>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</si>
  <si>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</si>
  <si>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</si>
  <si>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</si>
  <si>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</si>
  <si>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</si>
  <si>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</si>
  <si>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</si>
  <si>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</si>
  <si>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</si>
  <si>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</si>
  <si>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</si>
  <si>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</si>
  <si>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</si>
  <si>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</si>
  <si>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</si>
  <si>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</si>
  <si>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</si>
  <si>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</si>
  <si>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</si>
  <si>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</si>
  <si>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</si>
  <si>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</si>
  <si>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</si>
  <si>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</si>
  <si>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</si>
  <si>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</si>
  <si>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</si>
  <si>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</si>
  <si>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по состоянию на 01.01.2023г.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</si>
</sst>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Normal="75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30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B7+B16</f>
        <v>72145</v>
      </c>
      <c r="C6" s="23">
        <f>C7+C16</f>
        <v>71883</v>
      </c>
      <c r="D6" s="22">
        <f>C6/B6*100</f>
        <v>99.63684247002564</v>
      </c>
    </row>
    <row r="7" spans="1:4" s="2" customFormat="1" ht="31.5">
      <c r="A7" s="6" t="s">
        <v>11</v>
      </c>
      <c r="B7" s="17">
        <f>SUM(B8:B15)</f>
        <v>22488</v>
      </c>
      <c r="C7" s="17">
        <f>SUM(C8:C15)</f>
        <v>22464</v>
      </c>
      <c r="D7" s="7">
        <f>C7/B7*100</f>
        <v>99.89327641408752</v>
      </c>
    </row>
    <row r="8" spans="1:4" ht="15.75">
      <c r="A8" s="15" t="s">
        <v>0</v>
      </c>
      <c r="B8" s="18">
        <v>1050</v>
      </c>
      <c r="C8" s="18">
        <v>1052</v>
      </c>
      <c r="D8" s="7">
        <f aca="true" t="shared" si="0" ref="D8:D19">C8/B8*100</f>
        <v>100.19047619047619</v>
      </c>
    </row>
    <row r="9" spans="1:4" ht="15.75">
      <c r="A9" s="8" t="s">
        <v>24</v>
      </c>
      <c r="B9" s="18">
        <v>17000</v>
      </c>
      <c r="C9" s="18">
        <v>16877</v>
      </c>
      <c r="D9" s="7">
        <f t="shared" si="0"/>
        <v>99.2764705882353</v>
      </c>
    </row>
    <row r="10" spans="1:4" ht="15.75">
      <c r="A10" s="8" t="s">
        <v>18</v>
      </c>
      <c r="B10" s="18">
        <v>189</v>
      </c>
      <c r="C10" s="18">
        <v>189</v>
      </c>
      <c r="D10" s="7">
        <f t="shared" si="0"/>
        <v>100</v>
      </c>
    </row>
    <row r="11" spans="1:4" ht="15.75">
      <c r="A11" s="8" t="s">
        <v>17</v>
      </c>
      <c r="B11" s="18">
        <v>3005</v>
      </c>
      <c r="C11" s="18">
        <v>3113</v>
      </c>
      <c r="D11" s="7">
        <f t="shared" si="0"/>
        <v>103.59400998336106</v>
      </c>
    </row>
    <row r="12" spans="1:4" ht="15.75">
      <c r="A12" s="8" t="s">
        <v>16</v>
      </c>
      <c r="B12" s="18">
        <v>100</v>
      </c>
      <c r="C12" s="18">
        <v>99</v>
      </c>
      <c r="D12" s="7">
        <f t="shared" si="0"/>
        <v>99</v>
      </c>
    </row>
    <row r="13" spans="1:4" ht="31.5">
      <c r="A13" s="8" t="s">
        <v>25</v>
      </c>
      <c r="B13" s="18">
        <v>1047</v>
      </c>
      <c r="C13" s="18">
        <v>1037</v>
      </c>
      <c r="D13" s="7">
        <f t="shared" si="0"/>
        <v>99.04489016236867</v>
      </c>
    </row>
    <row r="14" spans="1:4" ht="15.75">
      <c r="A14" s="8" t="s">
        <v>29</v>
      </c>
      <c r="B14" s="18">
        <v>47</v>
      </c>
      <c r="C14" s="18">
        <v>47</v>
      </c>
      <c r="D14" s="7">
        <f t="shared" si="0"/>
        <v>100</v>
      </c>
    </row>
    <row r="15" spans="1:4" ht="15.75">
      <c r="A15" s="8" t="s">
        <v>15</v>
      </c>
      <c r="B15" s="18">
        <v>50</v>
      </c>
      <c r="C15" s="18">
        <v>50</v>
      </c>
      <c r="D15" s="7">
        <f t="shared" si="0"/>
        <v>100</v>
      </c>
    </row>
    <row r="16" spans="1:4" ht="15.75">
      <c r="A16" s="5" t="s">
        <v>1</v>
      </c>
      <c r="B16" s="18">
        <f>SUM(B17:B18)</f>
        <v>49657</v>
      </c>
      <c r="C16" s="18">
        <f>SUM(C17:C18)</f>
        <v>49419</v>
      </c>
      <c r="D16" s="7">
        <f t="shared" si="0"/>
        <v>99.52071208490243</v>
      </c>
    </row>
    <row r="17" spans="1:4" ht="31.5">
      <c r="A17" s="8" t="s">
        <v>3</v>
      </c>
      <c r="B17" s="18">
        <v>-6</v>
      </c>
      <c r="C17" s="18">
        <v>-6</v>
      </c>
      <c r="D17" s="7">
        <f t="shared" si="0"/>
        <v>100</v>
      </c>
    </row>
    <row r="18" spans="1:4" ht="31.5">
      <c r="A18" s="5" t="s">
        <v>20</v>
      </c>
      <c r="B18" s="17">
        <v>49663</v>
      </c>
      <c r="C18" s="17">
        <v>49425</v>
      </c>
      <c r="D18" s="7">
        <f>C18/B18*100</f>
        <v>99.52076998973078</v>
      </c>
    </row>
    <row r="19" spans="1:4" ht="18.75">
      <c r="A19" s="12" t="s">
        <v>22</v>
      </c>
      <c r="B19" s="21">
        <f>SUM(B20:B27)</f>
        <v>75592</v>
      </c>
      <c r="C19" s="21">
        <f>SUM(C20:C27)</f>
        <v>72166</v>
      </c>
      <c r="D19" s="22">
        <f t="shared" si="0"/>
        <v>95.46777436765795</v>
      </c>
    </row>
    <row r="20" spans="1:4" ht="15.75">
      <c r="A20" s="9" t="s">
        <v>5</v>
      </c>
      <c r="B20" s="19">
        <v>14351</v>
      </c>
      <c r="C20" s="19">
        <v>14183</v>
      </c>
      <c r="D20" s="13">
        <f>C20/B20*100</f>
        <v>98.82934987108912</v>
      </c>
    </row>
    <row r="21" spans="1:4" ht="15.75">
      <c r="A21" s="9" t="s">
        <v>6</v>
      </c>
      <c r="B21" s="19">
        <v>313</v>
      </c>
      <c r="C21" s="19">
        <v>313</v>
      </c>
      <c r="D21" s="13">
        <f>C21/B21*100</f>
        <v>100</v>
      </c>
    </row>
    <row r="22" spans="1:4" ht="31.5">
      <c r="A22" s="9" t="s">
        <v>7</v>
      </c>
      <c r="B22" s="19">
        <v>507</v>
      </c>
      <c r="C22" s="19">
        <v>507</v>
      </c>
      <c r="D22" s="13">
        <f aca="true" t="shared" si="1" ref="D22:D27">C22/B22*100</f>
        <v>100</v>
      </c>
    </row>
    <row r="23" spans="1:4" ht="15.75">
      <c r="A23" s="9" t="s">
        <v>8</v>
      </c>
      <c r="B23" s="19">
        <v>23818</v>
      </c>
      <c r="C23" s="19">
        <v>23592</v>
      </c>
      <c r="D23" s="13">
        <f t="shared" si="1"/>
        <v>99.05113779494499</v>
      </c>
    </row>
    <row r="24" spans="1:4" ht="15.75">
      <c r="A24" s="9" t="s">
        <v>9</v>
      </c>
      <c r="B24" s="19">
        <v>10072</v>
      </c>
      <c r="C24" s="19">
        <v>9140</v>
      </c>
      <c r="D24" s="13">
        <f t="shared" si="1"/>
        <v>90.74662430500398</v>
      </c>
    </row>
    <row r="25" spans="1:4" ht="15.75">
      <c r="A25" s="9" t="s">
        <v>28</v>
      </c>
      <c r="B25" s="19">
        <v>25190</v>
      </c>
      <c r="C25" s="19">
        <v>23090</v>
      </c>
      <c r="D25" s="13">
        <f t="shared" si="1"/>
        <v>91.66335847558555</v>
      </c>
    </row>
    <row r="26" spans="1:4" ht="15.75">
      <c r="A26" s="9" t="s">
        <v>10</v>
      </c>
      <c r="B26" s="19">
        <v>337</v>
      </c>
      <c r="C26" s="19">
        <v>337</v>
      </c>
      <c r="D26" s="13">
        <f t="shared" si="1"/>
        <v>100</v>
      </c>
    </row>
    <row r="27" spans="1:4" ht="15.75">
      <c r="A27" s="9" t="s">
        <v>19</v>
      </c>
      <c r="B27" s="19">
        <v>1004</v>
      </c>
      <c r="C27" s="19">
        <v>1004</v>
      </c>
      <c r="D27" s="13">
        <f t="shared" si="1"/>
        <v>100</v>
      </c>
    </row>
    <row r="28" spans="1:4" ht="18.75">
      <c r="A28" s="12" t="s">
        <v>23</v>
      </c>
      <c r="B28" s="21">
        <f>B29</f>
        <v>3447</v>
      </c>
      <c r="C28" s="21">
        <f>C29</f>
        <v>283</v>
      </c>
      <c r="D28" s="14"/>
    </row>
    <row r="29" spans="1:4" ht="31.5">
      <c r="A29" s="11" t="s">
        <v>2</v>
      </c>
      <c r="B29" s="20">
        <f>B19-B6</f>
        <v>3447</v>
      </c>
      <c r="C29" s="20">
        <f>C19-C6</f>
        <v>283</v>
      </c>
      <c r="D29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2023-01-18T08:22:04Z</dcterms:modified>
  <cp:category/>
  <cp:version/>
  <cp:contentType/>
  <cp:contentStatus/>
</cp:coreProperties>
</file>