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<sst xmlns="http://schemas.openxmlformats.org/spreadsheetml/2006/main" count="37" uniqueCount="37">
  <si>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</si>
  <si>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</si>
  <si>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</si>
  <si>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</si>
  <si>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</si>
  <si>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</si>
  <si>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</si>
  <si>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</si>
  <si>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</si>
  <si>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</si>
  <si>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</si>
  <si>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</si>
  <si>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</si>
  <si>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</si>
  <si>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</si>
  <si>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</si>
  <si>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</si>
  <si>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</si>
  <si>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</si>
  <si>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</si>
  <si>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</si>
  <si>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</si>
  <si>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</si>
  <si>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</si>
  <si>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</si>
  <si>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</si>
  <si>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</si>
  <si>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</si>
  <si>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</si>
  <si>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</si>
  <si>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</si>
  <si>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</si>
  <si>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</si>
  <si>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</si>
  <si>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</si>
  <si>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</si>
  <si>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01.06.2020г.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</si>
</sst>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4">
      <selection activeCell="C35" sqref="C3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76675</v>
      </c>
      <c r="C6" s="24">
        <f>C7+C18</f>
        <v>30201</v>
      </c>
      <c r="D6" s="23">
        <f>C6/B6*100</f>
        <v>39.388327355722204</v>
      </c>
    </row>
    <row r="7" spans="1:4" s="2" customFormat="1" ht="31.5">
      <c r="A7" s="6" t="s">
        <v>11</v>
      </c>
      <c r="B7" s="18">
        <f>SUM(B8:B17)</f>
        <v>18282</v>
      </c>
      <c r="C7" s="18">
        <f>SUM(C8:C17)</f>
        <v>6783</v>
      </c>
      <c r="D7" s="7">
        <f>C7/B7*100</f>
        <v>37.102067607482766</v>
      </c>
    </row>
    <row r="8" spans="1:4" ht="15.75">
      <c r="A8" s="16" t="s">
        <v>0</v>
      </c>
      <c r="B8" s="19">
        <v>795</v>
      </c>
      <c r="C8" s="19">
        <v>314</v>
      </c>
      <c r="D8" s="7">
        <f aca="true" t="shared" si="0" ref="D8:D22">C8/B8*100</f>
        <v>39.49685534591195</v>
      </c>
    </row>
    <row r="9" spans="1:4" ht="15.75">
      <c r="A9" s="8" t="s">
        <v>25</v>
      </c>
      <c r="B9" s="19">
        <v>12274</v>
      </c>
      <c r="C9" s="19">
        <v>4435</v>
      </c>
      <c r="D9" s="7">
        <f t="shared" si="0"/>
        <v>36.13328988104937</v>
      </c>
    </row>
    <row r="10" spans="1:4" ht="15.75">
      <c r="A10" s="8" t="s">
        <v>18</v>
      </c>
      <c r="B10" s="19">
        <v>310</v>
      </c>
      <c r="C10" s="19">
        <v>157</v>
      </c>
      <c r="D10" s="7">
        <f t="shared" si="0"/>
        <v>50.645161290322584</v>
      </c>
    </row>
    <row r="11" spans="1:4" ht="15.75">
      <c r="A11" s="8" t="s">
        <v>17</v>
      </c>
      <c r="B11" s="19">
        <v>3900</v>
      </c>
      <c r="C11" s="19">
        <v>1446</v>
      </c>
      <c r="D11" s="7">
        <f t="shared" si="0"/>
        <v>37.07692307692308</v>
      </c>
    </row>
    <row r="12" spans="1:4" ht="15.75">
      <c r="A12" s="8" t="s">
        <v>16</v>
      </c>
      <c r="B12" s="19">
        <v>63</v>
      </c>
      <c r="C12" s="19">
        <v>70</v>
      </c>
      <c r="D12" s="7">
        <f t="shared" si="0"/>
        <v>111.11111111111111</v>
      </c>
    </row>
    <row r="13" spans="1:4" ht="31.5">
      <c r="A13" s="8" t="s">
        <v>26</v>
      </c>
      <c r="B13" s="19">
        <v>799</v>
      </c>
      <c r="C13" s="19">
        <v>353</v>
      </c>
      <c r="D13" s="7">
        <f t="shared" si="0"/>
        <v>44.180225281602006</v>
      </c>
    </row>
    <row r="14" spans="1:4" ht="15.75">
      <c r="A14" s="8" t="s">
        <v>34</v>
      </c>
      <c r="B14" s="19"/>
      <c r="C14" s="19">
        <v>4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2</v>
      </c>
      <c r="C16" s="19">
        <v>0</v>
      </c>
      <c r="D16" s="7">
        <f>C16/B16*100</f>
        <v>0</v>
      </c>
    </row>
    <row r="17" spans="1:4" ht="15.75">
      <c r="A17" s="8" t="s">
        <v>35</v>
      </c>
      <c r="B17" s="19">
        <v>0</v>
      </c>
      <c r="C17" s="19">
        <v>4</v>
      </c>
      <c r="D17" s="7">
        <v>0</v>
      </c>
    </row>
    <row r="18" spans="1:4" ht="15.75">
      <c r="A18" s="5" t="s">
        <v>1</v>
      </c>
      <c r="B18" s="19">
        <f>SUM(B19:B21)</f>
        <v>58393</v>
      </c>
      <c r="C18" s="19">
        <f>SUM(C19:C21)</f>
        <v>23418</v>
      </c>
      <c r="D18" s="7">
        <f t="shared" si="0"/>
        <v>40.104122069426126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58359</v>
      </c>
      <c r="C21" s="18">
        <v>23384</v>
      </c>
      <c r="D21" s="7">
        <f>C21/B21*100</f>
        <v>40.06922668311657</v>
      </c>
    </row>
    <row r="22" spans="1:4" ht="18.75">
      <c r="A22" s="13" t="s">
        <v>22</v>
      </c>
      <c r="B22" s="22">
        <f>SUM(B23:B31)</f>
        <v>85739</v>
      </c>
      <c r="C22" s="22">
        <f>SUM(C23:C31)</f>
        <v>20668</v>
      </c>
      <c r="D22" s="23">
        <f t="shared" si="0"/>
        <v>24.10571618516661</v>
      </c>
    </row>
    <row r="23" spans="1:4" ht="15.75">
      <c r="A23" s="9" t="s">
        <v>5</v>
      </c>
      <c r="B23" s="20">
        <v>13437</v>
      </c>
      <c r="C23" s="20">
        <v>4527</v>
      </c>
      <c r="D23" s="14">
        <f>C23/B23*100</f>
        <v>33.69055592766242</v>
      </c>
    </row>
    <row r="24" spans="1:4" ht="15.75">
      <c r="A24" s="9" t="s">
        <v>6</v>
      </c>
      <c r="B24" s="20">
        <v>237</v>
      </c>
      <c r="C24" s="20">
        <v>74</v>
      </c>
      <c r="D24" s="14">
        <f>C24/B24*100</f>
        <v>31.223628691983123</v>
      </c>
    </row>
    <row r="25" spans="1:4" ht="31.5">
      <c r="A25" s="9" t="s">
        <v>7</v>
      </c>
      <c r="B25" s="20">
        <v>366</v>
      </c>
      <c r="C25" s="20">
        <v>111</v>
      </c>
      <c r="D25" s="14">
        <f aca="true" t="shared" si="1" ref="D25:D35">C25/B25*100</f>
        <v>30.327868852459016</v>
      </c>
    </row>
    <row r="26" spans="1:4" ht="15.75">
      <c r="A26" s="9" t="s">
        <v>8</v>
      </c>
      <c r="B26" s="20">
        <v>33968</v>
      </c>
      <c r="C26" s="20">
        <v>3126</v>
      </c>
      <c r="D26" s="14">
        <f t="shared" si="1"/>
        <v>9.202779086198776</v>
      </c>
    </row>
    <row r="27" spans="1:4" ht="15.75">
      <c r="A27" s="9" t="s">
        <v>9</v>
      </c>
      <c r="B27" s="20">
        <v>11842</v>
      </c>
      <c r="C27" s="20">
        <v>3023</v>
      </c>
      <c r="D27" s="14">
        <f t="shared" si="1"/>
        <v>25.527782469177502</v>
      </c>
    </row>
    <row r="28" spans="1:4" ht="15.75">
      <c r="A28" s="9" t="s">
        <v>30</v>
      </c>
      <c r="B28" s="20">
        <v>24847</v>
      </c>
      <c r="C28" s="20">
        <v>9268</v>
      </c>
      <c r="D28" s="14">
        <f t="shared" si="1"/>
        <v>37.30027769952107</v>
      </c>
    </row>
    <row r="29" spans="1:4" ht="15.75">
      <c r="A29" s="9" t="s">
        <v>10</v>
      </c>
      <c r="B29" s="20">
        <v>319</v>
      </c>
      <c r="C29" s="20">
        <v>193</v>
      </c>
      <c r="D29" s="14">
        <f t="shared" si="1"/>
        <v>60.50156739811913</v>
      </c>
    </row>
    <row r="30" spans="1:4" ht="15.75">
      <c r="A30" s="9" t="s">
        <v>19</v>
      </c>
      <c r="B30" s="20">
        <v>722</v>
      </c>
      <c r="C30" s="20">
        <v>346</v>
      </c>
      <c r="D30" s="14">
        <f t="shared" si="1"/>
        <v>47.92243767313019</v>
      </c>
    </row>
    <row r="31" spans="1:4" ht="15.75">
      <c r="A31" s="25" t="s">
        <v>33</v>
      </c>
      <c r="B31" s="26">
        <v>1</v>
      </c>
      <c r="C31" s="26">
        <v>0</v>
      </c>
      <c r="D31" s="14">
        <v>0</v>
      </c>
    </row>
    <row r="32" spans="1:4" ht="18.75">
      <c r="A32" s="13" t="s">
        <v>23</v>
      </c>
      <c r="B32" s="22">
        <f>B33+B35</f>
        <v>9064</v>
      </c>
      <c r="C32" s="22">
        <f>C33+C35</f>
        <v>-9533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286</v>
      </c>
      <c r="D33" s="17">
        <f t="shared" si="1"/>
        <v>357.5</v>
      </c>
    </row>
    <row r="34" spans="1:4" ht="31.5">
      <c r="A34" s="12" t="s">
        <v>28</v>
      </c>
      <c r="B34" s="21">
        <v>80</v>
      </c>
      <c r="C34" s="21">
        <v>286</v>
      </c>
      <c r="D34" s="17">
        <f t="shared" si="1"/>
        <v>357.5</v>
      </c>
    </row>
    <row r="35" spans="1:4" ht="31.5">
      <c r="A35" s="12" t="s">
        <v>2</v>
      </c>
      <c r="B35" s="21">
        <f>B22-B6-B34</f>
        <v>8984</v>
      </c>
      <c r="C35" s="21">
        <f>C22-C6-C34</f>
        <v>-9819</v>
      </c>
      <c r="D35" s="17">
        <f t="shared" si="1"/>
        <v>-109.29430097951915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2016-06-09T06:53:42Z</cp:lastPrinted>
  <dcterms:created xsi:type="dcterms:W3CDTF">2003-03-28T04:18:45Z</dcterms:created>
  <dcterms:modified xsi:type="dcterms:W3CDTF">2020-06-05T04:33:16Z</dcterms:modified>
  <cp:category/>
  <cp:version/>
  <cp:contentType/>
  <cp:contentStatus/>
</cp:coreProperties>
</file>