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<sst xmlns="http://schemas.openxmlformats.org/spreadsheetml/2006/main" count="36" uniqueCount="36">
  <si>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</si>
  <si>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</si>
  <si>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</si>
  <si>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</si>
  <si>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</si>
  <si>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</si>
  <si>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</si>
  <si>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</si>
  <si>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</si>
  <si>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</si>
  <si>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</si>
  <si>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</si>
  <si>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</si>
  <si>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</si>
  <si>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</si>
  <si>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</si>
  <si>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</si>
  <si>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</si>
  <si>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</si>
  <si>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</si>
  <si>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</si>
  <si>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</si>
  <si>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</si>
  <si>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</si>
  <si>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</si>
  <si>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</si>
  <si>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</si>
  <si>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</si>
  <si>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</si>
  <si>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</si>
  <si>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</si>
  <si>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</si>
  <si>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</si>
  <si>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</si>
  <si>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01.01.2020г.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</si>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</sst>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34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70137</v>
      </c>
      <c r="C6" s="24">
        <f>C7+C17</f>
        <v>69837</v>
      </c>
      <c r="D6" s="23">
        <f>C6/B6*100</f>
        <v>99.57226570854185</v>
      </c>
    </row>
    <row r="7" spans="1:4" s="2" customFormat="1" ht="31.5">
      <c r="A7" s="6" t="s">
        <v>11</v>
      </c>
      <c r="B7" s="18">
        <f>SUM(B8:B16)</f>
        <v>18795</v>
      </c>
      <c r="C7" s="18">
        <f>SUM(C8:C16)</f>
        <v>19032</v>
      </c>
      <c r="D7" s="7">
        <f>C7/B7*100</f>
        <v>101.2609736632083</v>
      </c>
    </row>
    <row r="8" spans="1:4" ht="15.75">
      <c r="A8" s="16" t="s">
        <v>0</v>
      </c>
      <c r="B8" s="19">
        <v>795</v>
      </c>
      <c r="C8" s="19">
        <v>824</v>
      </c>
      <c r="D8" s="7">
        <f aca="true" t="shared" si="0" ref="D8:D21">C8/B8*100</f>
        <v>103.64779874213836</v>
      </c>
    </row>
    <row r="9" spans="1:4" ht="15.75">
      <c r="A9" s="8" t="s">
        <v>25</v>
      </c>
      <c r="B9" s="19">
        <v>12142</v>
      </c>
      <c r="C9" s="19">
        <v>12098</v>
      </c>
      <c r="D9" s="7">
        <f t="shared" si="0"/>
        <v>99.63762147916323</v>
      </c>
    </row>
    <row r="10" spans="1:4" ht="15.75">
      <c r="A10" s="8" t="s">
        <v>18</v>
      </c>
      <c r="B10" s="19">
        <v>360</v>
      </c>
      <c r="C10" s="19">
        <v>366</v>
      </c>
      <c r="D10" s="7">
        <f t="shared" si="0"/>
        <v>101.66666666666666</v>
      </c>
    </row>
    <row r="11" spans="1:4" ht="15.75">
      <c r="A11" s="8" t="s">
        <v>17</v>
      </c>
      <c r="B11" s="19">
        <v>4365</v>
      </c>
      <c r="C11" s="19">
        <v>4466</v>
      </c>
      <c r="D11" s="7">
        <f t="shared" si="0"/>
        <v>102.31386025200457</v>
      </c>
    </row>
    <row r="12" spans="1:4" ht="15.75">
      <c r="A12" s="8" t="s">
        <v>16</v>
      </c>
      <c r="B12" s="19">
        <v>75</v>
      </c>
      <c r="C12" s="19">
        <v>73</v>
      </c>
      <c r="D12" s="7">
        <f t="shared" si="0"/>
        <v>97.33333333333334</v>
      </c>
    </row>
    <row r="13" spans="1:4" ht="31.5">
      <c r="A13" s="8" t="s">
        <v>26</v>
      </c>
      <c r="B13" s="19">
        <v>974</v>
      </c>
      <c r="C13" s="19">
        <v>972</v>
      </c>
      <c r="D13" s="7">
        <f t="shared" si="0"/>
        <v>99.7946611909651</v>
      </c>
    </row>
    <row r="14" spans="1:4" ht="15.75">
      <c r="A14" s="8" t="s">
        <v>35</v>
      </c>
      <c r="B14" s="19"/>
      <c r="C14" s="19">
        <v>17</v>
      </c>
      <c r="D14" s="7"/>
    </row>
    <row r="15" spans="1:4" ht="15.75">
      <c r="A15" s="8" t="s">
        <v>31</v>
      </c>
      <c r="B15" s="19">
        <v>83</v>
      </c>
      <c r="C15" s="19">
        <v>215</v>
      </c>
      <c r="D15" s="7">
        <f t="shared" si="0"/>
        <v>259.0361445783132</v>
      </c>
    </row>
    <row r="16" spans="1:4" ht="15.75">
      <c r="A16" s="8" t="s">
        <v>15</v>
      </c>
      <c r="B16" s="19">
        <v>1</v>
      </c>
      <c r="C16" s="19">
        <v>1</v>
      </c>
      <c r="D16" s="7">
        <f t="shared" si="0"/>
        <v>100</v>
      </c>
    </row>
    <row r="17" spans="1:4" ht="15.75">
      <c r="A17" s="5" t="s">
        <v>1</v>
      </c>
      <c r="B17" s="19">
        <f>SUM(B18:B20)</f>
        <v>51342</v>
      </c>
      <c r="C17" s="19">
        <f>SUM(C18:C20)</f>
        <v>50805</v>
      </c>
      <c r="D17" s="7">
        <f t="shared" si="0"/>
        <v>98.95407268902653</v>
      </c>
    </row>
    <row r="18" spans="1:4" ht="31.5">
      <c r="A18" s="5" t="s">
        <v>32</v>
      </c>
      <c r="B18" s="19">
        <v>31</v>
      </c>
      <c r="C18" s="19">
        <v>31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-288</v>
      </c>
      <c r="D19" s="7">
        <f t="shared" si="0"/>
        <v>100.34843205574913</v>
      </c>
    </row>
    <row r="20" spans="1:4" ht="31.5">
      <c r="A20" s="5" t="s">
        <v>20</v>
      </c>
      <c r="B20" s="18">
        <v>51598</v>
      </c>
      <c r="C20" s="18">
        <v>51062</v>
      </c>
      <c r="D20" s="7">
        <f>C20/B20*100</f>
        <v>98.96120004651343</v>
      </c>
    </row>
    <row r="21" spans="1:4" ht="18.75">
      <c r="A21" s="13" t="s">
        <v>22</v>
      </c>
      <c r="B21" s="22">
        <f>SUM(B22:B30)</f>
        <v>70145</v>
      </c>
      <c r="C21" s="22">
        <f>SUM(C22:C30)</f>
        <v>62360</v>
      </c>
      <c r="D21" s="23">
        <f t="shared" si="0"/>
        <v>88.90156105210635</v>
      </c>
    </row>
    <row r="22" spans="1:4" ht="15.75">
      <c r="A22" s="9" t="s">
        <v>5</v>
      </c>
      <c r="B22" s="20">
        <v>11827</v>
      </c>
      <c r="C22" s="20">
        <v>11708</v>
      </c>
      <c r="D22" s="14">
        <f>C22/B22*100</f>
        <v>98.99382768242158</v>
      </c>
    </row>
    <row r="23" spans="1:4" ht="15.75">
      <c r="A23" s="9" t="s">
        <v>6</v>
      </c>
      <c r="B23" s="20">
        <v>246</v>
      </c>
      <c r="C23" s="20">
        <v>246</v>
      </c>
      <c r="D23" s="14">
        <f>C23/B23*100</f>
        <v>100</v>
      </c>
    </row>
    <row r="24" spans="1:4" ht="31.5">
      <c r="A24" s="9" t="s">
        <v>7</v>
      </c>
      <c r="B24" s="20">
        <v>722</v>
      </c>
      <c r="C24" s="20">
        <v>722</v>
      </c>
      <c r="D24" s="14">
        <f aca="true" t="shared" si="1" ref="D24:D34">C24/B24*100</f>
        <v>100</v>
      </c>
    </row>
    <row r="25" spans="1:4" ht="15.75">
      <c r="A25" s="9" t="s">
        <v>8</v>
      </c>
      <c r="B25" s="20">
        <v>22809</v>
      </c>
      <c r="C25" s="20">
        <v>15342</v>
      </c>
      <c r="D25" s="14">
        <f t="shared" si="1"/>
        <v>67.26292253058004</v>
      </c>
    </row>
    <row r="26" spans="1:4" ht="15.75">
      <c r="A26" s="9" t="s">
        <v>9</v>
      </c>
      <c r="B26" s="20">
        <v>9994</v>
      </c>
      <c r="C26" s="20">
        <v>9803</v>
      </c>
      <c r="D26" s="14">
        <f t="shared" si="1"/>
        <v>98.0888533119872</v>
      </c>
    </row>
    <row r="27" spans="1:4" ht="15.75">
      <c r="A27" s="9" t="s">
        <v>30</v>
      </c>
      <c r="B27" s="20">
        <v>21950</v>
      </c>
      <c r="C27" s="20">
        <v>21950</v>
      </c>
      <c r="D27" s="14">
        <f t="shared" si="1"/>
        <v>100</v>
      </c>
    </row>
    <row r="28" spans="1:4" ht="15.75">
      <c r="A28" s="9" t="s">
        <v>10</v>
      </c>
      <c r="B28" s="20">
        <v>2202</v>
      </c>
      <c r="C28" s="20">
        <v>2194</v>
      </c>
      <c r="D28" s="14">
        <f t="shared" si="1"/>
        <v>99.63669391462307</v>
      </c>
    </row>
    <row r="29" spans="1:4" ht="15.75">
      <c r="A29" s="9" t="s">
        <v>19</v>
      </c>
      <c r="B29" s="20">
        <v>388</v>
      </c>
      <c r="C29" s="20">
        <v>388</v>
      </c>
      <c r="D29" s="14">
        <f t="shared" si="1"/>
        <v>100</v>
      </c>
    </row>
    <row r="30" spans="1:4" ht="15.75">
      <c r="A30" s="25" t="s">
        <v>33</v>
      </c>
      <c r="B30" s="26">
        <v>7</v>
      </c>
      <c r="C30" s="26">
        <v>7</v>
      </c>
      <c r="D30" s="14">
        <f t="shared" si="1"/>
        <v>100</v>
      </c>
    </row>
    <row r="31" spans="1:4" ht="18.75">
      <c r="A31" s="13" t="s">
        <v>23</v>
      </c>
      <c r="B31" s="22">
        <f>B32+B34</f>
        <v>8</v>
      </c>
      <c r="C31" s="22">
        <f>C32+C34</f>
        <v>-7477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-37</v>
      </c>
      <c r="C34" s="21">
        <f>C21-C6-C33</f>
        <v>-7477</v>
      </c>
      <c r="D34" s="17">
        <f t="shared" si="1"/>
        <v>20208.10810810811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2</cp:lastModifiedBy>
  <cp:lastPrinted>2016-06-09T06:53:42Z</cp:lastPrinted>
  <dcterms:created xsi:type="dcterms:W3CDTF">2003-03-28T04:18:45Z</dcterms:created>
  <dcterms:modified xsi:type="dcterms:W3CDTF">2020-01-21T08:17:37Z</dcterms:modified>
  <cp:category/>
  <cp:version/>
  <cp:contentType/>
  <cp:contentStatus/>
</cp:coreProperties>
</file>