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<sst xmlns="http://schemas.openxmlformats.org/spreadsheetml/2006/main" count="37" uniqueCount="37">
  <si>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</si>
  <si>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</si>
  <si>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</si>
  <si>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</si>
  <si>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</si>
  <si>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</si>
  <si>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</si>
  <si>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</si>
  <si>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</si>
  <si>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</si>
  <si>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</si>
  <si>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</si>
  <si>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</si>
  <si>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</si>
  <si>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</si>
  <si>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</si>
  <si>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</si>
  <si>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</si>
  <si>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</si>
  <si>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</si>
  <si>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</si>
  <si>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</si>
  <si>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</si>
  <si>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</si>
  <si>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</si>
  <si>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</si>
  <si>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</si>
  <si>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</si>
  <si>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</si>
  <si>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</si>
  <si>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</si>
  <si>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</si>
  <si>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</si>
  <si>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</si>
  <si>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</si>
  <si>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</si>
  <si>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по состоянию на 01.09.2017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</si>
</sst>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3" fontId="6" fillId="34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51169</v>
      </c>
      <c r="C6" s="24">
        <f>C7+C18</f>
        <v>34684</v>
      </c>
      <c r="D6" s="23">
        <f>C6/B6*100</f>
        <v>67.78322812640467</v>
      </c>
    </row>
    <row r="7" spans="1:4" s="2" customFormat="1" ht="31.5">
      <c r="A7" s="6" t="s">
        <v>11</v>
      </c>
      <c r="B7" s="18">
        <f>SUM(B8:B16)</f>
        <v>9844</v>
      </c>
      <c r="C7" s="18">
        <f>SUM(C8:C17)</f>
        <v>7306</v>
      </c>
      <c r="D7" s="7">
        <f>C7/B7*100</f>
        <v>74.21779764323446</v>
      </c>
    </row>
    <row r="8" spans="1:4" ht="15.75">
      <c r="A8" s="16" t="s">
        <v>0</v>
      </c>
      <c r="B8" s="19">
        <v>740</v>
      </c>
      <c r="C8" s="19">
        <v>407</v>
      </c>
      <c r="D8" s="7">
        <f aca="true" t="shared" si="0" ref="D8:D22">C8/B8*100</f>
        <v>55.00000000000001</v>
      </c>
    </row>
    <row r="9" spans="1:4" ht="15.75">
      <c r="A9" s="8" t="s">
        <v>25</v>
      </c>
      <c r="B9" s="19">
        <v>4574</v>
      </c>
      <c r="C9" s="19">
        <v>3243</v>
      </c>
      <c r="D9" s="7">
        <f t="shared" si="0"/>
        <v>70.90074333187582</v>
      </c>
    </row>
    <row r="10" spans="1:4" ht="15.75">
      <c r="A10" s="8" t="s">
        <v>18</v>
      </c>
      <c r="B10" s="19">
        <v>171</v>
      </c>
      <c r="C10" s="19">
        <v>277</v>
      </c>
      <c r="D10" s="7">
        <f t="shared" si="0"/>
        <v>161.98830409356725</v>
      </c>
    </row>
    <row r="11" spans="1:4" ht="15.75">
      <c r="A11" s="8" t="s">
        <v>17</v>
      </c>
      <c r="B11" s="19">
        <v>2700</v>
      </c>
      <c r="C11" s="19">
        <v>1860</v>
      </c>
      <c r="D11" s="7">
        <f t="shared" si="0"/>
        <v>68.88888888888889</v>
      </c>
    </row>
    <row r="12" spans="1:4" ht="15.75">
      <c r="A12" s="8" t="s">
        <v>16</v>
      </c>
      <c r="B12" s="19">
        <v>81</v>
      </c>
      <c r="C12" s="19">
        <v>56</v>
      </c>
      <c r="D12" s="7">
        <f t="shared" si="0"/>
        <v>69.1358024691358</v>
      </c>
    </row>
    <row r="13" spans="1:4" ht="31.5">
      <c r="A13" s="8" t="s">
        <v>26</v>
      </c>
      <c r="B13" s="19">
        <v>743</v>
      </c>
      <c r="C13" s="19">
        <v>451</v>
      </c>
      <c r="D13" s="7">
        <f t="shared" si="0"/>
        <v>60.69986541049798</v>
      </c>
    </row>
    <row r="14" spans="1:4" ht="31.5">
      <c r="A14" s="8" t="s">
        <v>34</v>
      </c>
      <c r="B14" s="19"/>
      <c r="C14" s="19">
        <v>29</v>
      </c>
      <c r="D14" s="7"/>
    </row>
    <row r="15" spans="1:4" ht="15.75">
      <c r="A15" s="8" t="s">
        <v>31</v>
      </c>
      <c r="B15" s="19">
        <v>834</v>
      </c>
      <c r="C15" s="19">
        <v>947</v>
      </c>
      <c r="D15" s="7">
        <f t="shared" si="0"/>
        <v>113.54916067146283</v>
      </c>
    </row>
    <row r="16" spans="1:4" ht="15.75">
      <c r="A16" s="8" t="s">
        <v>15</v>
      </c>
      <c r="B16" s="19">
        <v>1</v>
      </c>
      <c r="C16" s="19">
        <v>36</v>
      </c>
      <c r="D16" s="7">
        <f t="shared" si="0"/>
        <v>3600</v>
      </c>
    </row>
    <row r="17" spans="1:4" ht="15.75">
      <c r="A17" s="8" t="s">
        <v>32</v>
      </c>
      <c r="B17" s="19"/>
      <c r="C17" s="19">
        <v>0</v>
      </c>
      <c r="D17" s="7"/>
    </row>
    <row r="18" spans="1:4" ht="15.75">
      <c r="A18" s="5" t="s">
        <v>1</v>
      </c>
      <c r="B18" s="19">
        <f>SUM(B20:B21)</f>
        <v>41325</v>
      </c>
      <c r="C18" s="19">
        <f>SUM(C20:C21)</f>
        <v>27378</v>
      </c>
      <c r="D18" s="7">
        <f t="shared" si="0"/>
        <v>66.25045372050816</v>
      </c>
    </row>
    <row r="19" spans="1:4" ht="31.5">
      <c r="A19" s="5" t="s">
        <v>33</v>
      </c>
      <c r="B19" s="19"/>
      <c r="C19" s="19">
        <v>0</v>
      </c>
      <c r="D19" s="7"/>
    </row>
    <row r="20" spans="1:4" ht="31.5">
      <c r="A20" s="8" t="s">
        <v>3</v>
      </c>
      <c r="B20" s="19">
        <v>-19</v>
      </c>
      <c r="C20" s="19">
        <v>-159</v>
      </c>
      <c r="D20" s="7">
        <v>0</v>
      </c>
    </row>
    <row r="21" spans="1:4" ht="31.5">
      <c r="A21" s="5" t="s">
        <v>20</v>
      </c>
      <c r="B21" s="18">
        <v>41344</v>
      </c>
      <c r="C21" s="18">
        <v>27537</v>
      </c>
      <c r="D21" s="7">
        <f>C21/B21*100</f>
        <v>66.6045859133127</v>
      </c>
    </row>
    <row r="22" spans="1:4" ht="18.75">
      <c r="A22" s="13" t="s">
        <v>22</v>
      </c>
      <c r="B22" s="22">
        <f>SUM(B23:B31)</f>
        <v>54744</v>
      </c>
      <c r="C22" s="22">
        <f>SUM(C23:C31)</f>
        <v>32667</v>
      </c>
      <c r="D22" s="23">
        <f t="shared" si="0"/>
        <v>59.6722928540114</v>
      </c>
    </row>
    <row r="23" spans="1:4" ht="15.75">
      <c r="A23" s="9" t="s">
        <v>5</v>
      </c>
      <c r="B23" s="20">
        <v>9765</v>
      </c>
      <c r="C23" s="20">
        <v>5747</v>
      </c>
      <c r="D23" s="14">
        <f>C23/B23*100</f>
        <v>58.85304659498208</v>
      </c>
    </row>
    <row r="24" spans="1:4" ht="15.75">
      <c r="A24" s="9" t="s">
        <v>6</v>
      </c>
      <c r="B24" s="20">
        <v>197</v>
      </c>
      <c r="C24" s="20">
        <v>99</v>
      </c>
      <c r="D24" s="14">
        <f>C24/B24*100</f>
        <v>50.25380710659898</v>
      </c>
    </row>
    <row r="25" spans="1:4" ht="31.5">
      <c r="A25" s="9" t="s">
        <v>7</v>
      </c>
      <c r="B25" s="20">
        <v>516</v>
      </c>
      <c r="C25" s="20">
        <v>93</v>
      </c>
      <c r="D25" s="14">
        <f aca="true" t="shared" si="1" ref="D25:D35">C25/B25*100</f>
        <v>18.023255813953487</v>
      </c>
    </row>
    <row r="26" spans="1:4" ht="15.75">
      <c r="A26" s="9" t="s">
        <v>8</v>
      </c>
      <c r="B26" s="28">
        <v>16382</v>
      </c>
      <c r="C26" s="20">
        <v>8602</v>
      </c>
      <c r="D26" s="14">
        <f t="shared" si="1"/>
        <v>52.50885117812233</v>
      </c>
    </row>
    <row r="27" spans="1:4" ht="15.75">
      <c r="A27" s="9" t="s">
        <v>9</v>
      </c>
      <c r="B27" s="20">
        <v>7266</v>
      </c>
      <c r="C27" s="20">
        <v>5163</v>
      </c>
      <c r="D27" s="14">
        <f t="shared" si="1"/>
        <v>71.05697770437655</v>
      </c>
    </row>
    <row r="28" spans="1:4" ht="15.75">
      <c r="A28" s="9" t="s">
        <v>30</v>
      </c>
      <c r="B28" s="20">
        <v>18582</v>
      </c>
      <c r="C28" s="20">
        <v>12325</v>
      </c>
      <c r="D28" s="14">
        <f t="shared" si="1"/>
        <v>66.32762888817135</v>
      </c>
    </row>
    <row r="29" spans="1:4" ht="15.75">
      <c r="A29" s="9" t="s">
        <v>10</v>
      </c>
      <c r="B29" s="20">
        <v>1058</v>
      </c>
      <c r="C29" s="20">
        <v>194</v>
      </c>
      <c r="D29" s="14">
        <f t="shared" si="1"/>
        <v>18.336483931947072</v>
      </c>
    </row>
    <row r="30" spans="1:4" ht="15.75">
      <c r="A30" s="9" t="s">
        <v>19</v>
      </c>
      <c r="B30" s="20">
        <v>686</v>
      </c>
      <c r="C30" s="20">
        <v>199</v>
      </c>
      <c r="D30" s="14">
        <f t="shared" si="1"/>
        <v>29.008746355685133</v>
      </c>
    </row>
    <row r="31" spans="1:4" ht="15.75">
      <c r="A31" s="25" t="s">
        <v>35</v>
      </c>
      <c r="B31" s="26">
        <v>292</v>
      </c>
      <c r="C31" s="26">
        <v>245</v>
      </c>
      <c r="D31" s="14">
        <f t="shared" si="1"/>
        <v>83.9041095890411</v>
      </c>
    </row>
    <row r="32" spans="1:4" ht="18.75">
      <c r="A32" s="13" t="s">
        <v>23</v>
      </c>
      <c r="B32" s="22">
        <f>B33+B35</f>
        <v>3575</v>
      </c>
      <c r="C32" s="22">
        <f>C33+C35</f>
        <v>-2017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3495</v>
      </c>
      <c r="C35" s="21">
        <f>C22-C6-C34</f>
        <v>-2017</v>
      </c>
      <c r="D35" s="17">
        <f t="shared" si="1"/>
        <v>-57.71101573676681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2017-09-08T08:20:32Z</dcterms:modified>
  <cp:category/>
  <cp:version/>
  <cp:contentType/>
  <cp:contentStatus/>
</cp:coreProperties>
</file>