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<sst xmlns="http://schemas.openxmlformats.org/spreadsheetml/2006/main" count="34" uniqueCount="34">
  <si>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</si>
  <si>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</si>
  <si>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</si>
  <si>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</si>
  <si>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</si>
  <si>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</si>
  <si>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</si>
  <si>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</si>
  <si>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</si>
  <si>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</si>
  <si>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 И СРЕДСТВА МАССОВОЙ ИНФОРМАЦИИ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</si>
  <si>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</si>
  <si>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</si>
  <si>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</si>
  <si>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</si>
  <si>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</si>
  <si>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</si>
  <si>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</si>
  <si>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</si>
  <si>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</si>
  <si>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</si>
  <si>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</si>
  <si>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</si>
  <si>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</si>
  <si>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</si>
  <si>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</si>
  <si>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</si>
  <si>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</si>
  <si>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</si>
  <si>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Невыясненные поступления, зачисляемые в бюджет</t>
  </si>
  <si>
    <t>по состоянию на 01.06.2015г.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</si>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</sst>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5" t="s">
        <v>4</v>
      </c>
      <c r="B1" s="25"/>
      <c r="C1" s="25"/>
      <c r="D1" s="25"/>
    </row>
    <row r="2" spans="1:4" ht="20.25">
      <c r="A2" s="25" t="s">
        <v>33</v>
      </c>
      <c r="B2" s="25"/>
      <c r="C2" s="25"/>
      <c r="D2" s="25"/>
    </row>
    <row r="3" spans="1:4" ht="20.25">
      <c r="A3" s="25" t="s">
        <v>30</v>
      </c>
      <c r="B3" s="25"/>
      <c r="C3" s="25"/>
      <c r="D3" s="25"/>
    </row>
    <row r="4" ht="20.25">
      <c r="A4" s="3"/>
    </row>
    <row r="5" spans="1:4" ht="76.5" customHeight="1">
      <c r="A5" s="10" t="s">
        <v>15</v>
      </c>
      <c r="B5" s="4" t="s">
        <v>14</v>
      </c>
      <c r="C5" s="4" t="s">
        <v>13</v>
      </c>
      <c r="D5" s="4" t="s">
        <v>31</v>
      </c>
    </row>
    <row r="6" spans="1:4" ht="18.75">
      <c r="A6" s="13" t="s">
        <v>23</v>
      </c>
      <c r="B6" s="24">
        <f>B7+B17</f>
        <v>58083</v>
      </c>
      <c r="C6" s="24">
        <f>C7+C17</f>
        <v>19202</v>
      </c>
      <c r="D6" s="23">
        <f>C6/B6*100</f>
        <v>33.0595871425374</v>
      </c>
    </row>
    <row r="7" spans="1:4" s="2" customFormat="1" ht="31.5">
      <c r="A7" s="6" t="s">
        <v>12</v>
      </c>
      <c r="B7" s="18">
        <f>SUM(B8:B16)</f>
        <v>7085</v>
      </c>
      <c r="C7" s="18">
        <f>SUM(C8:C16)</f>
        <v>3421</v>
      </c>
      <c r="D7" s="7">
        <f>C7/B7*100</f>
        <v>48.28510938602682</v>
      </c>
    </row>
    <row r="8" spans="1:4" ht="15.75">
      <c r="A8" s="16" t="s">
        <v>0</v>
      </c>
      <c r="B8" s="19">
        <v>850</v>
      </c>
      <c r="C8" s="19">
        <v>355</v>
      </c>
      <c r="D8" s="7">
        <f aca="true" t="shared" si="0" ref="D8:D20">C8/B8*100</f>
        <v>41.76470588235294</v>
      </c>
    </row>
    <row r="9" spans="1:4" ht="15.75">
      <c r="A9" s="8" t="s">
        <v>27</v>
      </c>
      <c r="B9" s="19">
        <v>3836</v>
      </c>
      <c r="C9" s="19">
        <v>2046</v>
      </c>
      <c r="D9" s="7">
        <f t="shared" si="0"/>
        <v>53.33680917622523</v>
      </c>
    </row>
    <row r="10" spans="1:4" ht="15.75">
      <c r="A10" s="8" t="s">
        <v>20</v>
      </c>
      <c r="B10" s="19">
        <v>13</v>
      </c>
      <c r="C10" s="19">
        <v>9</v>
      </c>
      <c r="D10" s="7">
        <f t="shared" si="0"/>
        <v>69.23076923076923</v>
      </c>
    </row>
    <row r="11" spans="1:4" ht="15.75">
      <c r="A11" s="8" t="s">
        <v>19</v>
      </c>
      <c r="B11" s="19">
        <v>1770</v>
      </c>
      <c r="C11" s="19">
        <v>775</v>
      </c>
      <c r="D11" s="7"/>
    </row>
    <row r="12" spans="1:4" ht="15.75">
      <c r="A12" s="8" t="s">
        <v>18</v>
      </c>
      <c r="B12" s="19">
        <v>100</v>
      </c>
      <c r="C12" s="19">
        <v>30</v>
      </c>
      <c r="D12" s="7">
        <f t="shared" si="0"/>
        <v>30</v>
      </c>
    </row>
    <row r="13" spans="1:4" ht="31.5">
      <c r="A13" s="8" t="s">
        <v>28</v>
      </c>
      <c r="B13" s="19">
        <v>511</v>
      </c>
      <c r="C13" s="19">
        <v>83</v>
      </c>
      <c r="D13" s="7">
        <f t="shared" si="0"/>
        <v>16.2426614481409</v>
      </c>
    </row>
    <row r="14" spans="1:4" ht="15.75">
      <c r="A14" s="8" t="s">
        <v>17</v>
      </c>
      <c r="B14" s="19">
        <v>0</v>
      </c>
      <c r="C14" s="19">
        <v>92</v>
      </c>
      <c r="D14" s="7">
        <v>0</v>
      </c>
    </row>
    <row r="15" spans="1:4" ht="15.75">
      <c r="A15" s="8" t="s">
        <v>16</v>
      </c>
      <c r="B15" s="19">
        <v>5</v>
      </c>
      <c r="C15" s="19">
        <v>0</v>
      </c>
      <c r="D15" s="7">
        <f t="shared" si="0"/>
        <v>0</v>
      </c>
    </row>
    <row r="16" spans="1:4" ht="15.75">
      <c r="A16" s="8" t="s">
        <v>29</v>
      </c>
      <c r="B16" s="19">
        <v>0</v>
      </c>
      <c r="C16" s="19">
        <v>31</v>
      </c>
      <c r="D16" s="7"/>
    </row>
    <row r="17" spans="1:4" ht="15.75">
      <c r="A17" s="5" t="s">
        <v>1</v>
      </c>
      <c r="B17" s="19">
        <f>SUM(B18:B19)</f>
        <v>50998</v>
      </c>
      <c r="C17" s="19">
        <f>SUM(C18:C19)</f>
        <v>15781</v>
      </c>
      <c r="D17" s="7">
        <f t="shared" si="0"/>
        <v>30.94435075885329</v>
      </c>
    </row>
    <row r="18" spans="1:4" ht="31.5">
      <c r="A18" s="8" t="s">
        <v>3</v>
      </c>
      <c r="B18" s="19">
        <v>-93</v>
      </c>
      <c r="C18" s="19">
        <v>-93</v>
      </c>
      <c r="D18" s="7">
        <v>0</v>
      </c>
    </row>
    <row r="19" spans="1:4" ht="31.5">
      <c r="A19" s="5" t="s">
        <v>22</v>
      </c>
      <c r="B19" s="18">
        <v>51091</v>
      </c>
      <c r="C19" s="18">
        <v>15874</v>
      </c>
      <c r="D19" s="7">
        <f>C19/B19*100</f>
        <v>31.070051476776733</v>
      </c>
    </row>
    <row r="20" spans="1:4" ht="18.75">
      <c r="A20" s="13" t="s">
        <v>24</v>
      </c>
      <c r="B20" s="22">
        <f>SUM(B21:B28)</f>
        <v>58636</v>
      </c>
      <c r="C20" s="22">
        <f>SUM(C21:C28)</f>
        <v>13212</v>
      </c>
      <c r="D20" s="23">
        <f t="shared" si="0"/>
        <v>22.53223275803261</v>
      </c>
    </row>
    <row r="21" spans="1:4" ht="15.75">
      <c r="A21" s="9" t="s">
        <v>5</v>
      </c>
      <c r="B21" s="20">
        <v>8771</v>
      </c>
      <c r="C21" s="20">
        <v>2600</v>
      </c>
      <c r="D21" s="14">
        <f>C21/B21*100</f>
        <v>29.64314217307035</v>
      </c>
    </row>
    <row r="22" spans="1:4" ht="15.75">
      <c r="A22" s="9" t="s">
        <v>6</v>
      </c>
      <c r="B22" s="20">
        <v>217</v>
      </c>
      <c r="C22" s="20">
        <v>58</v>
      </c>
      <c r="D22" s="14">
        <f>C22/B22*100</f>
        <v>26.72811059907834</v>
      </c>
    </row>
    <row r="23" spans="1:4" ht="31.5">
      <c r="A23" s="9" t="s">
        <v>7</v>
      </c>
      <c r="B23" s="20">
        <v>428</v>
      </c>
      <c r="C23" s="20">
        <v>71</v>
      </c>
      <c r="D23" s="14">
        <f aca="true" t="shared" si="1" ref="D23:D32">C23/B23*100</f>
        <v>16.588785046728972</v>
      </c>
    </row>
    <row r="24" spans="1:4" ht="15.75">
      <c r="A24" s="9" t="s">
        <v>8</v>
      </c>
      <c r="B24" s="20">
        <v>11626</v>
      </c>
      <c r="C24" s="20">
        <v>3135</v>
      </c>
      <c r="D24" s="14">
        <f t="shared" si="1"/>
        <v>26.965422329262</v>
      </c>
    </row>
    <row r="25" spans="1:4" ht="15.75">
      <c r="A25" s="9" t="s">
        <v>9</v>
      </c>
      <c r="B25" s="20">
        <v>21055</v>
      </c>
      <c r="C25" s="20">
        <v>1086</v>
      </c>
      <c r="D25" s="14">
        <f t="shared" si="1"/>
        <v>5.157919734029922</v>
      </c>
    </row>
    <row r="26" spans="1:4" ht="31.5">
      <c r="A26" s="9" t="s">
        <v>10</v>
      </c>
      <c r="B26" s="20">
        <v>16104</v>
      </c>
      <c r="C26" s="20">
        <v>6091</v>
      </c>
      <c r="D26" s="14">
        <f t="shared" si="1"/>
        <v>37.82290114257327</v>
      </c>
    </row>
    <row r="27" spans="1:4" ht="15.75">
      <c r="A27" s="9" t="s">
        <v>11</v>
      </c>
      <c r="B27" s="20">
        <v>187</v>
      </c>
      <c r="C27" s="20">
        <v>46</v>
      </c>
      <c r="D27" s="14">
        <f t="shared" si="1"/>
        <v>24.598930481283425</v>
      </c>
    </row>
    <row r="28" spans="1:4" ht="15.75">
      <c r="A28" s="9" t="s">
        <v>21</v>
      </c>
      <c r="B28" s="20">
        <v>248</v>
      </c>
      <c r="C28" s="20">
        <v>125</v>
      </c>
      <c r="D28" s="14">
        <f t="shared" si="1"/>
        <v>50.403225806451616</v>
      </c>
    </row>
    <row r="29" spans="1:4" ht="18.75">
      <c r="A29" s="13" t="s">
        <v>25</v>
      </c>
      <c r="B29" s="22">
        <f>B30+B32</f>
        <v>553</v>
      </c>
      <c r="C29" s="22">
        <f>C30+C32</f>
        <v>-5990</v>
      </c>
      <c r="D29" s="15">
        <f t="shared" si="1"/>
        <v>-1083.1826401446656</v>
      </c>
    </row>
    <row r="30" spans="1:4" ht="31.5">
      <c r="A30" s="11" t="s">
        <v>26</v>
      </c>
      <c r="B30" s="21">
        <f>B31</f>
        <v>80</v>
      </c>
      <c r="C30" s="21">
        <f>C31</f>
        <v>20</v>
      </c>
      <c r="D30" s="17">
        <f t="shared" si="1"/>
        <v>25</v>
      </c>
    </row>
    <row r="31" spans="1:4" ht="31.5">
      <c r="A31" s="12" t="s">
        <v>32</v>
      </c>
      <c r="B31" s="21">
        <v>80</v>
      </c>
      <c r="C31" s="21">
        <v>20</v>
      </c>
      <c r="D31" s="17">
        <f t="shared" si="1"/>
        <v>25</v>
      </c>
    </row>
    <row r="32" spans="1:4" ht="31.5">
      <c r="A32" s="12" t="s">
        <v>2</v>
      </c>
      <c r="B32" s="21">
        <v>473</v>
      </c>
      <c r="C32" s="21">
        <v>-6010</v>
      </c>
      <c r="D32" s="17">
        <f t="shared" si="1"/>
        <v>-1270.6131078224103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FirstUser</cp:lastModifiedBy>
  <cp:lastPrinted>2015-06-09T08:51:15Z</cp:lastPrinted>
  <dcterms:created xsi:type="dcterms:W3CDTF">2003-03-28T04:18:45Z</dcterms:created>
  <dcterms:modified xsi:type="dcterms:W3CDTF">2017-08-23T10:47:17Z</dcterms:modified>
  <cp:category/>
  <cp:version/>
  <cp:contentType/>
  <cp:contentStatus/>
</cp:coreProperties>
</file>