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<sst xmlns="http://schemas.openxmlformats.org/spreadsheetml/2006/main" count="37" uniqueCount="37">
  <si>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</si>
  <si>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</si>
  <si>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</si>
  <si>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</si>
  <si>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</si>
  <si>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</si>
  <si>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</si>
  <si>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</si>
  <si>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</si>
  <si>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</si>
  <si>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</si>
  <si>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</si>
  <si>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</si>
  <si>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</si>
  <si>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</si>
  <si>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</si>
  <si>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</si>
  <si>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</si>
  <si>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</si>
  <si>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</si>
  <si>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</si>
  <si>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</si>
  <si>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</si>
  <si>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</si>
  <si>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</si>
  <si>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</si>
  <si>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</si>
  <si>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</si>
  <si>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</si>
  <si>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</si>
  <si>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</si>
  <si>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</si>
  <si>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</si>
  <si>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</si>
  <si>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</si>
  <si>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</si>
  <si>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по состоянию на 01.05.2017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</si>
</sst>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50696</v>
      </c>
      <c r="C6" s="24">
        <f>C7+C18</f>
        <v>16654</v>
      </c>
      <c r="D6" s="23">
        <f>C6/B6*100</f>
        <v>32.850718005365316</v>
      </c>
    </row>
    <row r="7" spans="1:4" s="2" customFormat="1" ht="31.5">
      <c r="A7" s="6" t="s">
        <v>11</v>
      </c>
      <c r="B7" s="18">
        <f>SUM(B8:B16)</f>
        <v>9599</v>
      </c>
      <c r="C7" s="18">
        <f>SUM(C8:C17)</f>
        <v>3717</v>
      </c>
      <c r="D7" s="7">
        <f>C7/B7*100</f>
        <v>38.72278362329409</v>
      </c>
    </row>
    <row r="8" spans="1:4" ht="15.75">
      <c r="A8" s="16" t="s">
        <v>0</v>
      </c>
      <c r="B8" s="19">
        <v>740</v>
      </c>
      <c r="C8" s="19">
        <v>184</v>
      </c>
      <c r="D8" s="7">
        <f aca="true" t="shared" si="0" ref="D8:D22">C8/B8*100</f>
        <v>24.864864864864867</v>
      </c>
    </row>
    <row r="9" spans="1:4" ht="15.75">
      <c r="A9" s="8" t="s">
        <v>25</v>
      </c>
      <c r="B9" s="19">
        <v>4329</v>
      </c>
      <c r="C9" s="19">
        <v>1560</v>
      </c>
      <c r="D9" s="7">
        <f t="shared" si="0"/>
        <v>36.03603603603604</v>
      </c>
    </row>
    <row r="10" spans="1:4" ht="15.75">
      <c r="A10" s="8" t="s">
        <v>18</v>
      </c>
      <c r="B10" s="19">
        <v>171</v>
      </c>
      <c r="C10" s="19">
        <v>194</v>
      </c>
      <c r="D10" s="7">
        <f t="shared" si="0"/>
        <v>113.45029239766082</v>
      </c>
    </row>
    <row r="11" spans="1:4" ht="15.75">
      <c r="A11" s="8" t="s">
        <v>17</v>
      </c>
      <c r="B11" s="19">
        <v>2700</v>
      </c>
      <c r="C11" s="19">
        <v>1031</v>
      </c>
      <c r="D11" s="7">
        <f t="shared" si="0"/>
        <v>38.18518518518518</v>
      </c>
    </row>
    <row r="12" spans="1:4" ht="15.75">
      <c r="A12" s="8" t="s">
        <v>16</v>
      </c>
      <c r="B12" s="19">
        <v>81</v>
      </c>
      <c r="C12" s="19">
        <v>35</v>
      </c>
      <c r="D12" s="7">
        <f t="shared" si="0"/>
        <v>43.20987654320987</v>
      </c>
    </row>
    <row r="13" spans="1:4" ht="31.5">
      <c r="A13" s="8" t="s">
        <v>26</v>
      </c>
      <c r="B13" s="19">
        <v>743</v>
      </c>
      <c r="C13" s="19">
        <v>273</v>
      </c>
      <c r="D13" s="7">
        <f t="shared" si="0"/>
        <v>36.74293405114401</v>
      </c>
    </row>
    <row r="14" spans="1:4" ht="31.5">
      <c r="A14" s="8" t="s">
        <v>34</v>
      </c>
      <c r="B14" s="19"/>
      <c r="C14" s="19">
        <v>30</v>
      </c>
      <c r="D14" s="7"/>
    </row>
    <row r="15" spans="1:4" ht="15.75">
      <c r="A15" s="8" t="s">
        <v>31</v>
      </c>
      <c r="B15" s="19">
        <v>834</v>
      </c>
      <c r="C15" s="19">
        <v>400</v>
      </c>
      <c r="D15" s="7">
        <f t="shared" si="0"/>
        <v>47.961630695443645</v>
      </c>
    </row>
    <row r="16" spans="1:4" ht="15.75">
      <c r="A16" s="8" t="s">
        <v>15</v>
      </c>
      <c r="B16" s="19">
        <v>1</v>
      </c>
      <c r="C16" s="19">
        <v>9</v>
      </c>
      <c r="D16" s="7">
        <f t="shared" si="0"/>
        <v>900</v>
      </c>
    </row>
    <row r="17" spans="1:4" ht="15.75">
      <c r="A17" s="8" t="s">
        <v>32</v>
      </c>
      <c r="B17" s="19"/>
      <c r="C17" s="19">
        <v>1</v>
      </c>
      <c r="D17" s="7"/>
    </row>
    <row r="18" spans="1:4" ht="15.75">
      <c r="A18" s="5" t="s">
        <v>1</v>
      </c>
      <c r="B18" s="19">
        <f>SUM(B20:B21)</f>
        <v>41097</v>
      </c>
      <c r="C18" s="19">
        <f>SUM(C20:C21)</f>
        <v>12937</v>
      </c>
      <c r="D18" s="7">
        <f t="shared" si="0"/>
        <v>31.47918339538166</v>
      </c>
    </row>
    <row r="19" spans="1:4" ht="31.5">
      <c r="A19" s="5" t="s">
        <v>33</v>
      </c>
      <c r="B19" s="19"/>
      <c r="C19" s="19">
        <v>0</v>
      </c>
      <c r="D19" s="7"/>
    </row>
    <row r="20" spans="1:4" ht="31.5">
      <c r="A20" s="8" t="s">
        <v>3</v>
      </c>
      <c r="B20" s="19">
        <v>-19</v>
      </c>
      <c r="C20" s="19">
        <v>-159</v>
      </c>
      <c r="D20" s="7">
        <v>0</v>
      </c>
    </row>
    <row r="21" spans="1:4" ht="31.5">
      <c r="A21" s="5" t="s">
        <v>20</v>
      </c>
      <c r="B21" s="18">
        <v>41116</v>
      </c>
      <c r="C21" s="18">
        <v>13096</v>
      </c>
      <c r="D21" s="7">
        <f>C21/B21*100</f>
        <v>31.851347407335346</v>
      </c>
    </row>
    <row r="22" spans="1:4" ht="18.75">
      <c r="A22" s="13" t="s">
        <v>22</v>
      </c>
      <c r="B22" s="22">
        <f>SUM(B23:B31)</f>
        <v>52972</v>
      </c>
      <c r="C22" s="22">
        <f>SUM(C23:C31)</f>
        <v>9861</v>
      </c>
      <c r="D22" s="23">
        <f t="shared" si="0"/>
        <v>18.615494978479198</v>
      </c>
    </row>
    <row r="23" spans="1:4" ht="15.75">
      <c r="A23" s="9" t="s">
        <v>5</v>
      </c>
      <c r="B23" s="20">
        <v>9774</v>
      </c>
      <c r="C23" s="20">
        <v>2524</v>
      </c>
      <c r="D23" s="14">
        <f>C23/B23*100</f>
        <v>25.823613668917538</v>
      </c>
    </row>
    <row r="24" spans="1:4" ht="15.75">
      <c r="A24" s="9" t="s">
        <v>6</v>
      </c>
      <c r="B24" s="20">
        <v>197</v>
      </c>
      <c r="C24" s="20">
        <v>33</v>
      </c>
      <c r="D24" s="14">
        <f>C24/B24*100</f>
        <v>16.751269035532996</v>
      </c>
    </row>
    <row r="25" spans="1:4" ht="31.5">
      <c r="A25" s="9" t="s">
        <v>7</v>
      </c>
      <c r="B25" s="20">
        <v>600</v>
      </c>
      <c r="C25" s="20">
        <v>0</v>
      </c>
      <c r="D25" s="14">
        <f aca="true" t="shared" si="1" ref="D25:D35">C25/B25*100</f>
        <v>0</v>
      </c>
    </row>
    <row r="26" spans="1:4" ht="15.75">
      <c r="A26" s="9" t="s">
        <v>8</v>
      </c>
      <c r="B26" s="20">
        <v>16269</v>
      </c>
      <c r="C26" s="20">
        <v>1164</v>
      </c>
      <c r="D26" s="14">
        <f t="shared" si="1"/>
        <v>7.154711414346303</v>
      </c>
    </row>
    <row r="27" spans="1:4" ht="15.75">
      <c r="A27" s="9" t="s">
        <v>9</v>
      </c>
      <c r="B27" s="20">
        <v>6330</v>
      </c>
      <c r="C27" s="20">
        <v>628</v>
      </c>
      <c r="D27" s="14">
        <f t="shared" si="1"/>
        <v>9.921011058451818</v>
      </c>
    </row>
    <row r="28" spans="1:4" ht="15.75">
      <c r="A28" s="9" t="s">
        <v>30</v>
      </c>
      <c r="B28" s="20">
        <v>17826</v>
      </c>
      <c r="C28" s="20">
        <v>5359</v>
      </c>
      <c r="D28" s="14">
        <f t="shared" si="1"/>
        <v>30.062829574778416</v>
      </c>
    </row>
    <row r="29" spans="1:4" ht="15.75">
      <c r="A29" s="9" t="s">
        <v>10</v>
      </c>
      <c r="B29" s="20">
        <v>1028</v>
      </c>
      <c r="C29" s="20">
        <v>56</v>
      </c>
      <c r="D29" s="14">
        <f t="shared" si="1"/>
        <v>5.447470817120623</v>
      </c>
    </row>
    <row r="30" spans="1:4" ht="15.75">
      <c r="A30" s="9" t="s">
        <v>19</v>
      </c>
      <c r="B30" s="20">
        <v>656</v>
      </c>
      <c r="C30" s="20">
        <v>97</v>
      </c>
      <c r="D30" s="14">
        <f t="shared" si="1"/>
        <v>14.786585365853657</v>
      </c>
    </row>
    <row r="31" spans="1:4" ht="15.75">
      <c r="A31" s="25" t="s">
        <v>35</v>
      </c>
      <c r="B31" s="26">
        <v>292</v>
      </c>
      <c r="C31" s="26"/>
      <c r="D31" s="14"/>
    </row>
    <row r="32" spans="1:4" ht="18.75">
      <c r="A32" s="13" t="s">
        <v>23</v>
      </c>
      <c r="B32" s="22">
        <f>B33+B35</f>
        <v>2276</v>
      </c>
      <c r="C32" s="22">
        <f>C33+C35</f>
        <v>-6793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2196</v>
      </c>
      <c r="C35" s="21">
        <f>C22-C6-C34</f>
        <v>-6793</v>
      </c>
      <c r="D35" s="17">
        <f t="shared" si="1"/>
        <v>-309.3351548269581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2016-06-09T06:53:42Z</cp:lastPrinted>
  <dcterms:created xsi:type="dcterms:W3CDTF">2003-03-28T04:18:45Z</dcterms:created>
  <dcterms:modified xsi:type="dcterms:W3CDTF">2017-05-16T08:05:04Z</dcterms:modified>
  <cp:category/>
  <cp:version/>
  <cp:contentType/>
  <cp:contentStatus/>
</cp:coreProperties>
</file>